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132" windowWidth="22980" windowHeight="9468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2" i="1" l="1"/>
  <c r="C33" i="1"/>
  <c r="C32" i="1"/>
  <c r="C34" i="1" s="1"/>
</calcChain>
</file>

<file path=xl/sharedStrings.xml><?xml version="1.0" encoding="utf-8"?>
<sst xmlns="http://schemas.openxmlformats.org/spreadsheetml/2006/main" count="70" uniqueCount="63">
  <si>
    <t>SEGMENT</t>
  </si>
  <si>
    <t>Engineering  Plans Approved by CVIN</t>
  </si>
  <si>
    <t>SEG #</t>
  </si>
  <si>
    <t>Bakersfield</t>
  </si>
  <si>
    <t>Calaveras East</t>
  </si>
  <si>
    <t>Calaveras Overblow</t>
  </si>
  <si>
    <t>Dinuba-Reedley</t>
  </si>
  <si>
    <t>Ducor Overblow</t>
  </si>
  <si>
    <t>El Dorado North</t>
  </si>
  <si>
    <t>El Dorado South</t>
  </si>
  <si>
    <t>Fresno Overblow</t>
  </si>
  <si>
    <t>Fresno</t>
  </si>
  <si>
    <t>Hanford-Visalia</t>
  </si>
  <si>
    <t>Jackson Aerial</t>
  </si>
  <si>
    <t>Madera</t>
  </si>
  <si>
    <t>Merced</t>
  </si>
  <si>
    <t>Modesto Rural</t>
  </si>
  <si>
    <t>Modesto Urban</t>
  </si>
  <si>
    <t>Nevada</t>
  </si>
  <si>
    <t>Placer</t>
  </si>
  <si>
    <t>Porterville-Tulare</t>
  </si>
  <si>
    <t>Red Mule North</t>
  </si>
  <si>
    <t>Sandrini-Ducor</t>
  </si>
  <si>
    <t>Stockton South</t>
  </si>
  <si>
    <t>Stockton</t>
  </si>
  <si>
    <t>Stockton-Milton</t>
  </si>
  <si>
    <t>Sutter-Colusa</t>
  </si>
  <si>
    <t>Tulare-Waukena</t>
  </si>
  <si>
    <t>Tuolumne</t>
  </si>
  <si>
    <t>Turlock</t>
  </si>
  <si>
    <t>Visalia-Tulare</t>
  </si>
  <si>
    <t>Waukena-Lemoore</t>
  </si>
  <si>
    <t>Yuba</t>
  </si>
  <si>
    <t>Bid Docs Released to Contractors</t>
  </si>
  <si>
    <t>Bids Due Date</t>
  </si>
  <si>
    <t>Addendum Date(s)</t>
  </si>
  <si>
    <t xml:space="preserve">Construction Commenced </t>
  </si>
  <si>
    <t>Miles Bid</t>
  </si>
  <si>
    <t>Actual Bid Unit Miles</t>
  </si>
  <si>
    <t>Total Miles</t>
  </si>
  <si>
    <t>Overblow &amp; Aerial</t>
  </si>
  <si>
    <t>New Construction</t>
  </si>
  <si>
    <t>8/9 &amp; 9/20/11</t>
  </si>
  <si>
    <t>#1 8/30, #2 9/6</t>
  </si>
  <si>
    <t>#1 10/7/2011</t>
  </si>
  <si>
    <t>#1 10/12/11</t>
  </si>
  <si>
    <t>#1 10/20/11</t>
  </si>
  <si>
    <t>#1 10/19/11</t>
  </si>
  <si>
    <t>#1 10/25/11</t>
  </si>
  <si>
    <t>Contract Issued - Executed</t>
  </si>
  <si>
    <t>10/27/11 -</t>
  </si>
  <si>
    <t>10/12/11 - 10/28/11</t>
  </si>
  <si>
    <t>NTP Issued Date</t>
  </si>
  <si>
    <t>#1 10/27/11</t>
  </si>
  <si>
    <t>#1 11/8/11</t>
  </si>
  <si>
    <t>Contractor</t>
  </si>
  <si>
    <t>SECC</t>
  </si>
  <si>
    <t>GSU</t>
  </si>
  <si>
    <t>MP Nexlevel</t>
  </si>
  <si>
    <t>J. F. Creamer</t>
  </si>
  <si>
    <t>10/27/11 - 11/11/11</t>
  </si>
  <si>
    <t>Tetra Tech</t>
  </si>
  <si>
    <t>Likely bid order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</si>
</sst>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;@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rgb="FFB0E43C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39">
    <xf numFmtId="0" fontId="0" fillId="0" borderId="0" xfId="0"/>
    <xf numFmtId="0" fontId="1" fillId="0" borderId="6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1" fillId="0" borderId="10" xfId="0" applyFont="1" applyBorder="1" applyAlignment="1">
      <alignment wrapText="1"/>
    </xf>
    <xf numFmtId="2" fontId="1" fillId="0" borderId="7" xfId="0" applyNumberFormat="1" applyFont="1" applyBorder="1" applyAlignment="1">
      <alignment wrapText="1"/>
    </xf>
    <xf numFmtId="2" fontId="0" fillId="0" borderId="0" xfId="0" applyNumberFormat="1"/>
    <xf numFmtId="0" fontId="2" fillId="0" borderId="0" xfId="0" applyFont="1" applyFill="1" applyBorder="1" applyAlignment="1">
      <alignment vertical="center"/>
    </xf>
    <xf numFmtId="0" fontId="4" fillId="2" borderId="0" xfId="1" applyBorder="1" applyAlignment="1">
      <alignment vertical="center"/>
    </xf>
    <xf numFmtId="0" fontId="4" fillId="2" borderId="8" xfId="1" applyBorder="1" applyAlignment="1">
      <alignment vertical="center"/>
    </xf>
    <xf numFmtId="2" fontId="1" fillId="0" borderId="2" xfId="0" applyNumberFormat="1" applyFont="1" applyBorder="1"/>
    <xf numFmtId="2" fontId="1" fillId="3" borderId="2" xfId="0" applyNumberFormat="1" applyFont="1" applyFill="1" applyBorder="1"/>
    <xf numFmtId="2" fontId="1" fillId="0" borderId="17" xfId="0" applyNumberFormat="1" applyFont="1" applyBorder="1"/>
    <xf numFmtId="2" fontId="1" fillId="0" borderId="4" xfId="0" applyNumberFormat="1" applyFont="1" applyBorder="1"/>
    <xf numFmtId="164" fontId="5" fillId="0" borderId="17" xfId="0" applyNumberFormat="1" applyFont="1" applyBorder="1" applyAlignment="1">
      <alignment horizontal="left"/>
    </xf>
    <xf numFmtId="164" fontId="5" fillId="0" borderId="18" xfId="0" applyNumberFormat="1" applyFont="1" applyBorder="1" applyAlignment="1">
      <alignment horizontal="left"/>
    </xf>
    <xf numFmtId="164" fontId="5" fillId="0" borderId="19" xfId="0" applyNumberFormat="1" applyFont="1" applyBorder="1" applyAlignment="1">
      <alignment horizontal="left"/>
    </xf>
    <xf numFmtId="164" fontId="5" fillId="0" borderId="2" xfId="0" applyNumberFormat="1" applyFont="1" applyBorder="1" applyAlignment="1">
      <alignment horizontal="left"/>
    </xf>
    <xf numFmtId="164" fontId="5" fillId="0" borderId="11" xfId="0" applyNumberFormat="1" applyFont="1" applyBorder="1" applyAlignment="1">
      <alignment horizontal="left"/>
    </xf>
    <xf numFmtId="164" fontId="5" fillId="0" borderId="3" xfId="0" applyNumberFormat="1" applyFont="1" applyBorder="1" applyAlignment="1">
      <alignment horizontal="left"/>
    </xf>
    <xf numFmtId="164" fontId="5" fillId="0" borderId="4" xfId="0" applyNumberFormat="1" applyFont="1" applyBorder="1" applyAlignment="1">
      <alignment horizontal="left"/>
    </xf>
    <xf numFmtId="164" fontId="5" fillId="0" borderId="12" xfId="0" applyNumberFormat="1" applyFont="1" applyBorder="1" applyAlignment="1">
      <alignment horizontal="left"/>
    </xf>
    <xf numFmtId="164" fontId="5" fillId="0" borderId="5" xfId="0" applyNumberFormat="1" applyFont="1" applyBorder="1" applyAlignment="1">
      <alignment horizontal="left"/>
    </xf>
    <xf numFmtId="2" fontId="1" fillId="0" borderId="0" xfId="0" applyNumberFormat="1" applyFont="1"/>
    <xf numFmtId="0" fontId="1" fillId="0" borderId="0" xfId="0" applyFont="1"/>
    <xf numFmtId="2" fontId="1" fillId="4" borderId="1" xfId="0" applyNumberFormat="1" applyFont="1" applyFill="1" applyBorder="1"/>
    <xf numFmtId="0" fontId="1" fillId="0" borderId="7" xfId="0" applyFont="1" applyBorder="1" applyAlignment="1">
      <alignment horizontal="center" wrapText="1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0" xfId="0" applyAlignment="1">
      <alignment horizontal="center"/>
    </xf>
    <xf numFmtId="2" fontId="1" fillId="0" borderId="2" xfId="0" applyNumberFormat="1" applyFont="1" applyFill="1" applyBorder="1"/>
    <xf numFmtId="0" fontId="2" fillId="0" borderId="13" xfId="0" applyFont="1" applyBorder="1" applyAlignment="1">
      <alignment vertical="center"/>
    </xf>
    <xf numFmtId="2" fontId="1" fillId="3" borderId="4" xfId="0" applyNumberFormat="1" applyFont="1" applyFill="1" applyBorder="1"/>
    <xf numFmtId="0" fontId="5" fillId="5" borderId="11" xfId="0" applyNumberFormat="1" applyFont="1" applyFill="1" applyBorder="1" applyAlignment="1">
      <alignment horizontal="left"/>
    </xf>
    <xf numFmtId="0" fontId="5" fillId="5" borderId="12" xfId="0" applyNumberFormat="1" applyFont="1" applyFill="1" applyBorder="1" applyAlignment="1">
      <alignment horizontal="left"/>
    </xf>
    <xf numFmtId="0" fontId="0" fillId="5" borderId="0" xfId="0" applyFill="1"/>
  </cellXfs>
  <cellStyles count="2">
    <cellStyle name="Neutral" xfId="1" builtinId="28"/>
    <cellStyle name="Normal" xfId="0" builtinId="0"/>
  </cellStyles>
  <dxfs count="0"/>
  <tableStyles count="0" defaultTableStyle="TableStyleMedium2" defaultPivotStyle="PivotStyleLight16"/>
  <colors>
    <mruColors>
      <color rgb="FFB0E43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tabSelected="1" zoomScaleNormal="100" workbookViewId="0">
      <pane xSplit="4" ySplit="1" topLeftCell="E11" activePane="bottomRight" state="frozen"/>
      <selection pane="topRight" activeCell="E1" sqref="E1"/>
      <selection pane="bottomLeft" activeCell="A2" sqref="A2"/>
      <selection pane="bottomRight" activeCell="J33" sqref="J33"/>
    </sheetView>
  </sheetViews>
  <sheetFormatPr defaultRowHeight="14.4" x14ac:dyDescent="0.3"/>
  <cols>
    <col min="1" max="1" width="19.77734375" bestFit="1" customWidth="1"/>
    <col min="2" max="2" width="4.21875" style="32" customWidth="1"/>
    <col min="3" max="3" width="6.5546875" style="8" bestFit="1" customWidth="1"/>
    <col min="4" max="4" width="6.5546875" bestFit="1" customWidth="1"/>
    <col min="5" max="5" width="10.77734375" customWidth="1"/>
    <col min="6" max="6" width="13.6640625" customWidth="1"/>
    <col min="7" max="7" width="14.6640625" customWidth="1"/>
    <col min="8" max="8" width="12.33203125" customWidth="1"/>
    <col min="9" max="9" width="15.44140625" customWidth="1"/>
    <col min="10" max="10" width="10" bestFit="1" customWidth="1"/>
    <col min="11" max="11" width="7.77734375" customWidth="1"/>
    <col min="12" max="12" width="11.88671875" customWidth="1"/>
  </cols>
  <sheetData>
    <row r="1" spans="1:12" ht="58.2" thickBot="1" x14ac:dyDescent="0.35">
      <c r="A1" s="3" t="s">
        <v>0</v>
      </c>
      <c r="B1" s="28" t="s">
        <v>2</v>
      </c>
      <c r="C1" s="7" t="s">
        <v>38</v>
      </c>
      <c r="D1" s="2" t="s">
        <v>37</v>
      </c>
      <c r="E1" s="2" t="s">
        <v>1</v>
      </c>
      <c r="F1" s="1" t="s">
        <v>33</v>
      </c>
      <c r="G1" s="1" t="s">
        <v>34</v>
      </c>
      <c r="H1" s="1" t="s">
        <v>35</v>
      </c>
      <c r="I1" s="6" t="s">
        <v>49</v>
      </c>
      <c r="J1" s="6" t="s">
        <v>55</v>
      </c>
      <c r="K1" s="6" t="s">
        <v>52</v>
      </c>
      <c r="L1" s="2" t="s">
        <v>36</v>
      </c>
    </row>
    <row r="2" spans="1:12" ht="15.6" x14ac:dyDescent="0.3">
      <c r="A2" s="34" t="s">
        <v>24</v>
      </c>
      <c r="B2" s="29">
        <v>7</v>
      </c>
      <c r="C2" s="14">
        <v>16.54</v>
      </c>
      <c r="D2" s="14">
        <v>16.54</v>
      </c>
      <c r="E2" s="16">
        <v>40764</v>
      </c>
      <c r="F2" s="16" t="s">
        <v>42</v>
      </c>
      <c r="G2" s="16">
        <v>40813</v>
      </c>
      <c r="H2" s="16" t="s">
        <v>43</v>
      </c>
      <c r="I2" s="17" t="s">
        <v>51</v>
      </c>
      <c r="J2" s="17" t="s">
        <v>56</v>
      </c>
      <c r="K2" s="17">
        <v>40857</v>
      </c>
      <c r="L2" s="18"/>
    </row>
    <row r="3" spans="1:12" ht="15.6" x14ac:dyDescent="0.3">
      <c r="A3" s="4" t="s">
        <v>29</v>
      </c>
      <c r="B3" s="30">
        <v>8</v>
      </c>
      <c r="C3" s="12">
        <v>11.63</v>
      </c>
      <c r="D3" s="12">
        <v>11.63</v>
      </c>
      <c r="E3" s="19">
        <v>40809</v>
      </c>
      <c r="F3" s="19">
        <v>40811</v>
      </c>
      <c r="G3" s="19">
        <v>40827</v>
      </c>
      <c r="H3" s="19" t="s">
        <v>44</v>
      </c>
      <c r="I3" s="20" t="s">
        <v>50</v>
      </c>
      <c r="J3" s="20" t="s">
        <v>57</v>
      </c>
      <c r="K3" s="20"/>
      <c r="L3" s="21"/>
    </row>
    <row r="4" spans="1:12" ht="15.6" x14ac:dyDescent="0.3">
      <c r="A4" s="4" t="s">
        <v>25</v>
      </c>
      <c r="B4" s="30">
        <v>16</v>
      </c>
      <c r="C4" s="12">
        <v>30.39</v>
      </c>
      <c r="D4" s="12">
        <v>30.39</v>
      </c>
      <c r="E4" s="19">
        <v>40807</v>
      </c>
      <c r="F4" s="19">
        <v>40808</v>
      </c>
      <c r="G4" s="19">
        <v>40830</v>
      </c>
      <c r="H4" s="19" t="s">
        <v>45</v>
      </c>
      <c r="I4" s="20" t="s">
        <v>60</v>
      </c>
      <c r="J4" s="20" t="s">
        <v>59</v>
      </c>
      <c r="K4" s="20"/>
      <c r="L4" s="21"/>
    </row>
    <row r="5" spans="1:12" ht="15.6" x14ac:dyDescent="0.3">
      <c r="A5" s="4" t="s">
        <v>12</v>
      </c>
      <c r="B5" s="30">
        <v>12</v>
      </c>
      <c r="C5" s="12">
        <v>36.44</v>
      </c>
      <c r="D5" s="12">
        <v>36.44</v>
      </c>
      <c r="E5" s="19">
        <v>40816</v>
      </c>
      <c r="F5" s="19">
        <v>40819</v>
      </c>
      <c r="G5" s="19">
        <v>40837</v>
      </c>
      <c r="H5" s="19" t="s">
        <v>45</v>
      </c>
      <c r="I5" s="20">
        <v>40855</v>
      </c>
      <c r="J5" s="20" t="s">
        <v>58</v>
      </c>
      <c r="K5" s="20"/>
      <c r="L5" s="21"/>
    </row>
    <row r="6" spans="1:12" ht="15.6" x14ac:dyDescent="0.3">
      <c r="A6" s="4" t="s">
        <v>31</v>
      </c>
      <c r="B6" s="30">
        <v>15</v>
      </c>
      <c r="C6" s="12">
        <v>43.65</v>
      </c>
      <c r="D6" s="12">
        <v>43.65</v>
      </c>
      <c r="E6" s="19">
        <v>40813</v>
      </c>
      <c r="F6" s="19">
        <v>40813</v>
      </c>
      <c r="G6" s="19">
        <v>40837</v>
      </c>
      <c r="H6" s="19" t="s">
        <v>47</v>
      </c>
      <c r="I6" s="20">
        <v>40855</v>
      </c>
      <c r="J6" s="20" t="s">
        <v>58</v>
      </c>
      <c r="K6" s="20"/>
      <c r="L6" s="21"/>
    </row>
    <row r="7" spans="1:12" ht="15.6" x14ac:dyDescent="0.3">
      <c r="A7" s="4" t="s">
        <v>27</v>
      </c>
      <c r="B7" s="30">
        <v>30</v>
      </c>
      <c r="C7" s="12">
        <v>16.05</v>
      </c>
      <c r="D7" s="12">
        <v>16.05</v>
      </c>
      <c r="E7" s="19">
        <v>40814</v>
      </c>
      <c r="F7" s="19">
        <v>40814</v>
      </c>
      <c r="G7" s="19">
        <v>40837</v>
      </c>
      <c r="H7" s="19" t="s">
        <v>47</v>
      </c>
      <c r="I7" s="20">
        <v>40855</v>
      </c>
      <c r="J7" s="20" t="s">
        <v>58</v>
      </c>
      <c r="K7" s="20"/>
      <c r="L7" s="21"/>
    </row>
    <row r="8" spans="1:12" ht="15.6" x14ac:dyDescent="0.3">
      <c r="A8" s="4" t="s">
        <v>14</v>
      </c>
      <c r="B8" s="30">
        <v>10</v>
      </c>
      <c r="C8" s="12">
        <v>20.260000000000002</v>
      </c>
      <c r="D8" s="12">
        <v>20.260000000000002</v>
      </c>
      <c r="E8" s="19">
        <v>40814</v>
      </c>
      <c r="F8" s="19">
        <v>40819</v>
      </c>
      <c r="G8" s="19">
        <v>40841</v>
      </c>
      <c r="H8" s="19" t="s">
        <v>46</v>
      </c>
      <c r="I8" s="20">
        <v>40855</v>
      </c>
      <c r="J8" s="20" t="s">
        <v>58</v>
      </c>
      <c r="K8" s="20"/>
      <c r="L8" s="21"/>
    </row>
    <row r="9" spans="1:12" ht="15.6" x14ac:dyDescent="0.3">
      <c r="A9" s="4" t="s">
        <v>30</v>
      </c>
      <c r="B9" s="30">
        <v>13</v>
      </c>
      <c r="C9" s="12">
        <v>36.86</v>
      </c>
      <c r="D9" s="12">
        <v>36.86</v>
      </c>
      <c r="E9" s="19">
        <v>40820</v>
      </c>
      <c r="F9" s="19">
        <v>40821</v>
      </c>
      <c r="G9" s="19">
        <v>40844</v>
      </c>
      <c r="H9" s="19" t="s">
        <v>48</v>
      </c>
      <c r="I9" s="20">
        <v>40855</v>
      </c>
      <c r="J9" s="20" t="s">
        <v>58</v>
      </c>
      <c r="K9" s="20"/>
      <c r="L9" s="21"/>
    </row>
    <row r="10" spans="1:12" ht="15.6" x14ac:dyDescent="0.3">
      <c r="A10" s="4" t="s">
        <v>16</v>
      </c>
      <c r="B10" s="30">
        <v>18</v>
      </c>
      <c r="C10" s="12">
        <v>14.15</v>
      </c>
      <c r="D10" s="12">
        <v>14.15</v>
      </c>
      <c r="E10" s="19">
        <v>40828</v>
      </c>
      <c r="F10" s="19">
        <v>40829</v>
      </c>
      <c r="G10" s="19">
        <v>40848</v>
      </c>
      <c r="H10" s="19" t="s">
        <v>53</v>
      </c>
      <c r="I10" s="20">
        <v>40855</v>
      </c>
      <c r="J10" s="20" t="s">
        <v>58</v>
      </c>
      <c r="K10" s="20"/>
      <c r="L10" s="21"/>
    </row>
    <row r="11" spans="1:12" ht="15.6" x14ac:dyDescent="0.3">
      <c r="A11" s="4" t="s">
        <v>6</v>
      </c>
      <c r="B11" s="30">
        <v>23</v>
      </c>
      <c r="C11" s="12">
        <v>36.51</v>
      </c>
      <c r="D11" s="12">
        <v>36.51</v>
      </c>
      <c r="E11" s="19">
        <v>40830</v>
      </c>
      <c r="F11" s="19">
        <v>40833</v>
      </c>
      <c r="G11" s="19">
        <v>40851</v>
      </c>
      <c r="H11" s="19">
        <v>40848</v>
      </c>
      <c r="I11" s="20">
        <v>40858</v>
      </c>
      <c r="J11" s="20" t="s">
        <v>61</v>
      </c>
      <c r="K11" s="20"/>
      <c r="L11" s="21"/>
    </row>
    <row r="12" spans="1:12" ht="15.6" x14ac:dyDescent="0.3">
      <c r="A12" s="4" t="s">
        <v>20</v>
      </c>
      <c r="B12" s="30">
        <v>14</v>
      </c>
      <c r="C12" s="12">
        <v>30.84</v>
      </c>
      <c r="D12" s="12">
        <v>30.84</v>
      </c>
      <c r="E12" s="19">
        <v>40841</v>
      </c>
      <c r="F12" s="19">
        <v>40842</v>
      </c>
      <c r="G12" s="19">
        <v>40858</v>
      </c>
      <c r="H12" s="19" t="s">
        <v>54</v>
      </c>
      <c r="I12" s="20"/>
      <c r="J12" s="20"/>
      <c r="K12" s="20"/>
      <c r="L12" s="21"/>
    </row>
    <row r="13" spans="1:12" ht="15.6" x14ac:dyDescent="0.3">
      <c r="A13" s="4" t="s">
        <v>21</v>
      </c>
      <c r="B13" s="30">
        <v>21</v>
      </c>
      <c r="C13" s="12">
        <v>13.65</v>
      </c>
      <c r="D13" s="12">
        <v>13.65</v>
      </c>
      <c r="E13" s="19">
        <v>40842</v>
      </c>
      <c r="F13" s="19">
        <v>40843</v>
      </c>
      <c r="G13" s="19">
        <v>40862</v>
      </c>
      <c r="H13" s="19"/>
      <c r="I13" s="20"/>
      <c r="J13" s="20"/>
      <c r="K13" s="20"/>
      <c r="L13" s="21"/>
    </row>
    <row r="14" spans="1:12" ht="15.6" x14ac:dyDescent="0.3">
      <c r="A14" s="4" t="s">
        <v>4</v>
      </c>
      <c r="B14" s="30">
        <v>20</v>
      </c>
      <c r="C14" s="33">
        <v>38.369999999999997</v>
      </c>
      <c r="D14" s="12">
        <v>38.369999999999997</v>
      </c>
      <c r="E14" s="19">
        <v>40852</v>
      </c>
      <c r="F14" s="19">
        <v>40858</v>
      </c>
      <c r="G14" s="19">
        <v>40879</v>
      </c>
      <c r="H14" s="19"/>
      <c r="I14" s="20"/>
      <c r="J14" s="20"/>
      <c r="K14" s="20"/>
      <c r="L14" s="21"/>
    </row>
    <row r="15" spans="1:12" ht="15.6" x14ac:dyDescent="0.3">
      <c r="A15" s="4" t="s">
        <v>8</v>
      </c>
      <c r="B15" s="30">
        <v>25</v>
      </c>
      <c r="C15" s="33">
        <v>36.630000000000003</v>
      </c>
      <c r="D15" s="12">
        <v>36.630000000000003</v>
      </c>
      <c r="E15" s="19">
        <v>40855</v>
      </c>
      <c r="F15" s="19">
        <v>40858</v>
      </c>
      <c r="G15" s="19">
        <v>40879</v>
      </c>
      <c r="H15" s="19"/>
      <c r="I15" s="20"/>
      <c r="J15" s="20"/>
      <c r="K15" s="20"/>
      <c r="L15" s="21"/>
    </row>
    <row r="16" spans="1:12" ht="15.6" x14ac:dyDescent="0.3">
      <c r="A16" s="4" t="s">
        <v>9</v>
      </c>
      <c r="B16" s="30">
        <v>26</v>
      </c>
      <c r="C16" s="33">
        <v>14.54</v>
      </c>
      <c r="D16" s="12">
        <v>14.54</v>
      </c>
      <c r="E16" s="19">
        <v>40855</v>
      </c>
      <c r="F16" s="19">
        <v>40858</v>
      </c>
      <c r="G16" s="19">
        <v>40879</v>
      </c>
      <c r="H16" s="19"/>
      <c r="I16" s="20"/>
      <c r="J16" s="20"/>
      <c r="K16" s="20"/>
      <c r="L16" s="21"/>
    </row>
    <row r="17" spans="1:12" ht="15.6" x14ac:dyDescent="0.3">
      <c r="A17" s="4" t="s">
        <v>19</v>
      </c>
      <c r="B17" s="30">
        <v>24</v>
      </c>
      <c r="C17" s="13">
        <v>24</v>
      </c>
      <c r="D17" s="12"/>
      <c r="E17" s="19"/>
      <c r="F17" s="19"/>
      <c r="G17" s="19"/>
      <c r="H17" s="19"/>
      <c r="I17" s="20"/>
      <c r="J17" s="36">
        <v>1</v>
      </c>
      <c r="K17" s="20"/>
      <c r="L17" s="21"/>
    </row>
    <row r="18" spans="1:12" ht="15.6" x14ac:dyDescent="0.3">
      <c r="A18" s="4" t="s">
        <v>26</v>
      </c>
      <c r="B18" s="30">
        <v>29</v>
      </c>
      <c r="C18" s="13">
        <v>30.64</v>
      </c>
      <c r="D18" s="12"/>
      <c r="E18" s="19">
        <v>40851</v>
      </c>
      <c r="F18" s="19"/>
      <c r="G18" s="19"/>
      <c r="H18" s="19"/>
      <c r="I18" s="20"/>
      <c r="J18" s="36">
        <v>1</v>
      </c>
      <c r="K18" s="20"/>
      <c r="L18" s="21"/>
    </row>
    <row r="19" spans="1:12" ht="15.6" x14ac:dyDescent="0.3">
      <c r="A19" s="4" t="s">
        <v>3</v>
      </c>
      <c r="B19" s="30">
        <v>6</v>
      </c>
      <c r="C19" s="13">
        <v>32.4</v>
      </c>
      <c r="D19" s="12"/>
      <c r="E19" s="19"/>
      <c r="F19" s="19"/>
      <c r="G19" s="19"/>
      <c r="H19" s="19"/>
      <c r="I19" s="20"/>
      <c r="J19" s="36">
        <v>2</v>
      </c>
      <c r="K19" s="20"/>
      <c r="L19" s="21"/>
    </row>
    <row r="20" spans="1:12" ht="15.6" x14ac:dyDescent="0.3">
      <c r="A20" s="4" t="s">
        <v>17</v>
      </c>
      <c r="B20" s="30">
        <v>9</v>
      </c>
      <c r="C20" s="13">
        <v>13.45</v>
      </c>
      <c r="D20" s="12"/>
      <c r="E20" s="19"/>
      <c r="F20" s="19"/>
      <c r="G20" s="19"/>
      <c r="H20" s="19"/>
      <c r="I20" s="20"/>
      <c r="J20" s="36">
        <v>2</v>
      </c>
      <c r="K20" s="20"/>
      <c r="L20" s="21"/>
    </row>
    <row r="21" spans="1:12" ht="15.6" x14ac:dyDescent="0.3">
      <c r="A21" s="4" t="s">
        <v>23</v>
      </c>
      <c r="B21" s="30">
        <v>17</v>
      </c>
      <c r="C21" s="13">
        <v>26</v>
      </c>
      <c r="D21" s="12"/>
      <c r="E21" s="19"/>
      <c r="F21" s="19"/>
      <c r="G21" s="19"/>
      <c r="H21" s="19"/>
      <c r="I21" s="20"/>
      <c r="J21" s="36">
        <v>2</v>
      </c>
      <c r="K21" s="20"/>
      <c r="L21" s="21"/>
    </row>
    <row r="22" spans="1:12" ht="15.6" x14ac:dyDescent="0.3">
      <c r="A22" s="4" t="s">
        <v>22</v>
      </c>
      <c r="B22" s="30">
        <v>22</v>
      </c>
      <c r="C22" s="13">
        <v>22.42</v>
      </c>
      <c r="D22" s="12"/>
      <c r="E22" s="19"/>
      <c r="F22" s="19"/>
      <c r="G22" s="19"/>
      <c r="H22" s="19"/>
      <c r="I22" s="20"/>
      <c r="J22" s="36">
        <v>2</v>
      </c>
      <c r="K22" s="20"/>
      <c r="L22" s="21"/>
    </row>
    <row r="23" spans="1:12" ht="15.6" x14ac:dyDescent="0.3">
      <c r="A23" s="4" t="s">
        <v>18</v>
      </c>
      <c r="B23" s="30">
        <v>27</v>
      </c>
      <c r="C23" s="13">
        <v>47.28</v>
      </c>
      <c r="D23" s="12"/>
      <c r="E23" s="19"/>
      <c r="F23" s="19"/>
      <c r="G23" s="19"/>
      <c r="H23" s="19"/>
      <c r="I23" s="20"/>
      <c r="J23" s="36">
        <v>2</v>
      </c>
      <c r="K23" s="20"/>
      <c r="L23" s="21"/>
    </row>
    <row r="24" spans="1:12" ht="15.6" x14ac:dyDescent="0.3">
      <c r="A24" s="4" t="s">
        <v>32</v>
      </c>
      <c r="B24" s="30">
        <v>28</v>
      </c>
      <c r="C24" s="13">
        <v>24.11</v>
      </c>
      <c r="D24" s="12"/>
      <c r="E24" s="19"/>
      <c r="F24" s="19"/>
      <c r="G24" s="19"/>
      <c r="H24" s="19"/>
      <c r="I24" s="20"/>
      <c r="J24" s="36">
        <v>2</v>
      </c>
      <c r="K24" s="20"/>
      <c r="L24" s="21"/>
    </row>
    <row r="25" spans="1:12" ht="15.6" x14ac:dyDescent="0.3">
      <c r="A25" s="4" t="s">
        <v>15</v>
      </c>
      <c r="B25" s="30">
        <v>11</v>
      </c>
      <c r="C25" s="13">
        <v>38.4</v>
      </c>
      <c r="D25" s="12"/>
      <c r="E25" s="19"/>
      <c r="F25" s="19"/>
      <c r="G25" s="19"/>
      <c r="H25" s="19"/>
      <c r="I25" s="20"/>
      <c r="J25" s="36">
        <v>3</v>
      </c>
      <c r="K25" s="20"/>
      <c r="L25" s="21"/>
    </row>
    <row r="26" spans="1:12" ht="15.6" x14ac:dyDescent="0.3">
      <c r="A26" s="4" t="s">
        <v>28</v>
      </c>
      <c r="B26" s="30">
        <v>19</v>
      </c>
      <c r="C26" s="13">
        <v>30</v>
      </c>
      <c r="D26" s="12"/>
      <c r="E26" s="19"/>
      <c r="F26" s="19"/>
      <c r="G26" s="19"/>
      <c r="H26" s="19"/>
      <c r="I26" s="20"/>
      <c r="J26" s="36">
        <v>3</v>
      </c>
      <c r="K26" s="20"/>
      <c r="L26" s="21"/>
    </row>
    <row r="27" spans="1:12" x14ac:dyDescent="0.3">
      <c r="A27" s="11" t="s">
        <v>10</v>
      </c>
      <c r="B27" s="30">
        <v>1</v>
      </c>
      <c r="C27" s="13">
        <v>54.69</v>
      </c>
      <c r="D27" s="12"/>
      <c r="E27" s="19"/>
      <c r="F27" s="19"/>
      <c r="G27" s="19"/>
      <c r="H27" s="19"/>
      <c r="I27" s="20"/>
      <c r="J27" s="36">
        <v>4</v>
      </c>
      <c r="K27" s="20"/>
      <c r="L27" s="21"/>
    </row>
    <row r="28" spans="1:12" x14ac:dyDescent="0.3">
      <c r="A28" s="11" t="s">
        <v>5</v>
      </c>
      <c r="B28" s="30">
        <v>2</v>
      </c>
      <c r="C28" s="13">
        <v>26.91</v>
      </c>
      <c r="D28" s="12"/>
      <c r="E28" s="19"/>
      <c r="F28" s="19"/>
      <c r="G28" s="19"/>
      <c r="H28" s="19"/>
      <c r="I28" s="20"/>
      <c r="J28" s="36">
        <v>4</v>
      </c>
      <c r="K28" s="20"/>
      <c r="L28" s="21"/>
    </row>
    <row r="29" spans="1:12" x14ac:dyDescent="0.3">
      <c r="A29" s="11" t="s">
        <v>7</v>
      </c>
      <c r="B29" s="30">
        <v>3</v>
      </c>
      <c r="C29" s="13">
        <v>18.809999999999999</v>
      </c>
      <c r="D29" s="12"/>
      <c r="E29" s="19"/>
      <c r="F29" s="19"/>
      <c r="G29" s="19"/>
      <c r="H29" s="19"/>
      <c r="I29" s="20"/>
      <c r="J29" s="36">
        <v>4</v>
      </c>
      <c r="K29" s="20"/>
      <c r="L29" s="21"/>
    </row>
    <row r="30" spans="1:12" x14ac:dyDescent="0.3">
      <c r="A30" s="11" t="s">
        <v>13</v>
      </c>
      <c r="B30" s="30">
        <v>4</v>
      </c>
      <c r="C30" s="13">
        <v>0.52</v>
      </c>
      <c r="D30" s="12"/>
      <c r="E30" s="19"/>
      <c r="F30" s="19"/>
      <c r="G30" s="19"/>
      <c r="H30" s="19"/>
      <c r="I30" s="20"/>
      <c r="J30" s="36">
        <v>4</v>
      </c>
      <c r="K30" s="20"/>
      <c r="L30" s="21"/>
    </row>
    <row r="31" spans="1:12" ht="16.2" thickBot="1" x14ac:dyDescent="0.35">
      <c r="A31" s="5" t="s">
        <v>11</v>
      </c>
      <c r="B31" s="31">
        <v>5</v>
      </c>
      <c r="C31" s="35">
        <v>33.270000000000003</v>
      </c>
      <c r="D31" s="15"/>
      <c r="E31" s="22"/>
      <c r="F31" s="22"/>
      <c r="G31" s="22"/>
      <c r="H31" s="22"/>
      <c r="I31" s="23"/>
      <c r="J31" s="37">
        <v>4</v>
      </c>
      <c r="K31" s="23"/>
      <c r="L31" s="24"/>
    </row>
    <row r="32" spans="1:12" ht="16.2" thickBot="1" x14ac:dyDescent="0.35">
      <c r="A32" s="9" t="s">
        <v>39</v>
      </c>
      <c r="C32" s="25">
        <f>SUM(C2:C31)</f>
        <v>819.40999999999974</v>
      </c>
      <c r="D32" s="27">
        <f>SUM(D2:D31)</f>
        <v>396.51</v>
      </c>
      <c r="J32" s="38" t="s">
        <v>62</v>
      </c>
    </row>
    <row r="33" spans="1:5" x14ac:dyDescent="0.3">
      <c r="A33" s="10" t="s">
        <v>40</v>
      </c>
      <c r="C33" s="25">
        <f>C4+C6+C9+C12</f>
        <v>141.73999999999998</v>
      </c>
    </row>
    <row r="34" spans="1:5" ht="15.6" x14ac:dyDescent="0.3">
      <c r="A34" s="9" t="s">
        <v>41</v>
      </c>
      <c r="C34" s="25">
        <f>C32-C33</f>
        <v>677.66999999999973</v>
      </c>
    </row>
    <row r="36" spans="1:5" x14ac:dyDescent="0.3">
      <c r="E36" s="26"/>
    </row>
  </sheetData>
  <sortState ref="A17:L31">
    <sortCondition ref="J17:J31"/>
  </sortState>
  <printOptions gridLines="1"/>
  <pageMargins left="0.25" right="0.25" top="0.75" bottom="0.5" header="0" footer="0.3"/>
  <pageSetup scale="90" orientation="landscape" r:id="rId1"/>
  <headerFooter>
    <oddHeader>&amp;C&amp;"-,Bold"&amp;14CVIN LLC
&amp;EConstruction BID Tracker</oddHeader>
    <oddFooter>&amp;C&amp;Z&amp;F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Fredric Ritter</dc:creator>
  <cp:lastModifiedBy>Fredric Ritter</cp:lastModifiedBy>
  <cp:lastPrinted>2011-11-14T19:35:27Z</cp:lastPrinted>
  <dcterms:created xsi:type="dcterms:W3CDTF">2011-08-12T16:53:14Z</dcterms:created>
  <dcterms:modified xsi:type="dcterms:W3CDTF">2011-11-14T19:39:50Z</dcterms:modified>
</cp:coreProperties>
</file>